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strojní/vysvětlení ZD/01/"/>
    </mc:Choice>
  </mc:AlternateContent>
  <xr:revisionPtr revIDLastSave="0" documentId="10_ncr:80_{1446B651-AC01-46B9-9A9F-6FA76C8AD4F9}" xr6:coauthVersionLast="47" xr6:coauthVersionMax="47" xr10:uidLastSave="{00000000-0000-0000-0000-000000000000}"/>
  <bookViews>
    <workbookView xWindow="43080" yWindow="-120" windowWidth="29040" windowHeight="15720" xr2:uid="{DB77E352-EAEC-4779-8DC6-27FAEEEDCCA6}"/>
  </bookViews>
  <sheets>
    <sheet name="Sumary " sheetId="1" r:id="rId1"/>
  </sheets>
  <definedNames>
    <definedName name="_xlnm._FilterDatabase" localSheetId="0" hidden="1">'Sumary '!$A$3:$G$3</definedName>
    <definedName name="Z_30D5F3EE_3AEA_412B_ABB2_D11BB2609462_.wvu.FilterData" localSheetId="0" hidden="1">'Sumary '!$A$3:$G$3</definedName>
    <definedName name="Z_6B61E3C4_A134_4333_9E36_93DF82D4A181_.wvu.FilterData" localSheetId="0" hidden="1">'Sumary '!$A$3:$G$3</definedName>
    <definedName name="Z_7B9F943C_832C_412E_B88D_95D2A51EE1E9_.wvu.Cols" localSheetId="0" hidden="1">'Sumary '!$D:$D</definedName>
    <definedName name="Z_7B9F943C_832C_412E_B88D_95D2A51EE1E9_.wvu.FilterData" localSheetId="0" hidden="1">'Sumary '!$A$3:$G$3</definedName>
    <definedName name="Z_98814460_BBF6_4170_94F6_92383292ADA8_.wvu.FilterData" localSheetId="0" hidden="1">'Sumary '!$A$3:$G$3</definedName>
    <definedName name="Z_F14468F5_4896_447C_B434_63C2A7BF9FB7_.wvu.FilterData" localSheetId="0" hidden="1">'Sumary '!$A$3:$G$3</definedName>
  </definedNames>
  <calcPr calcId="191029"/>
  <customWorkbookViews>
    <customWorkbookView name="Lucie Lukášová – osobní zobrazení" guid="{7B9F943C-832C-412E-B88D-95D2A51EE1E9}" mergeInterval="0" personalView="1" maximized="1" xWindow="2872" yWindow="-8" windowWidth="1936" windowHeight="1048" activeSheetId="1" showComments="commIndAndComment"/>
    <customWorkbookView name="Alfréd Barsch – osobní zobrazení" guid="{98814460-BBF6-4170-94F6-92383292ADA8}" mergeInterval="0" personalView="1" maximized="1" xWindow="1912" yWindow="-8" windowWidth="2576" windowHeight="1408" activeSheetId="1"/>
    <customWorkbookView name="Clement Joly - Affichage personnalisé" guid="{30D5F3EE-3AEA-412B-ABB2-D11BB2609462}" mergeInterval="0" personalView="1" maximized="1" xWindow="-8" yWindow="-8" windowWidth="2576" windowHeight="1416" activeSheetId="1"/>
    <customWorkbookView name="Jules Fort - Affichage personnalisé" guid="{F14468F5-4896-447C-B434-63C2A7BF9FB7}" mergeInterval="0" personalView="1" maximized="1" xWindow="-9" yWindow="-9" windowWidth="2578" windowHeight="1398" activeSheetId="1"/>
    <customWorkbookView name="Vladimír Říman – osobní zobrazení" guid="{6B61E3C4-A134-4333-9E36-93DF82D4A181}" mergeInterval="0" personalView="1" maximized="1" xWindow="-9" yWindow="-9" windowWidth="2578" windowHeight="139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5" i="1"/>
  <c r="H6" i="1"/>
  <c r="H7" i="1"/>
  <c r="H8" i="1"/>
  <c r="H9" i="1"/>
  <c r="H10" i="1"/>
  <c r="H11" i="1"/>
  <c r="H12" i="1"/>
  <c r="H13" i="1"/>
  <c r="H14" i="1"/>
  <c r="H16" i="1"/>
  <c r="H17" i="1"/>
  <c r="H4" i="1"/>
  <c r="E14" i="1"/>
  <c r="E13" i="1"/>
  <c r="E12" i="1"/>
  <c r="E11" i="1"/>
  <c r="E10" i="1"/>
  <c r="E9" i="1"/>
  <c r="E8" i="1"/>
  <c r="E7" i="1"/>
  <c r="E6" i="1"/>
  <c r="E5" i="1"/>
  <c r="E4" i="1"/>
  <c r="H18" i="1" l="1"/>
</calcChain>
</file>

<file path=xl/sharedStrings.xml><?xml version="1.0" encoding="utf-8"?>
<sst xmlns="http://schemas.openxmlformats.org/spreadsheetml/2006/main" count="41" uniqueCount="23">
  <si>
    <t>ITEM</t>
  </si>
  <si>
    <t>DESCRIPTION</t>
  </si>
  <si>
    <t>MATERIAU/ MATERIAL</t>
  </si>
  <si>
    <t>GAS PIPE Ø1 1/2"</t>
  </si>
  <si>
    <t>GAS PIPE Ø3/4"</t>
  </si>
  <si>
    <t>PENUMATIQUE PIPE Ø1/2"</t>
  </si>
  <si>
    <t>PENUMATIQUE PIPE Ø3/4"</t>
  </si>
  <si>
    <t>FLEXIBLE PIPE Ø1/2"</t>
  </si>
  <si>
    <t>RUBBER</t>
  </si>
  <si>
    <t>FLEXIBLE GAS PIPE Ø3/4"</t>
  </si>
  <si>
    <t>FLEXIBLE GAS PIPE Ø1 1/2"</t>
  </si>
  <si>
    <t>WELDED CONNECTOR NPT Ø3/4" MALE</t>
  </si>
  <si>
    <t>WELDED CONNECTOR NPT Ø1/2" MALE</t>
  </si>
  <si>
    <t>WELDED CONNECTOR NPT Ø1-1/4" MALE</t>
  </si>
  <si>
    <t>-</t>
  </si>
  <si>
    <t>AISI 304</t>
  </si>
  <si>
    <t>LENGH (mm)</t>
  </si>
  <si>
    <t>QTE/ 
QTY</t>
  </si>
  <si>
    <t xml:space="preserve">CELKEM </t>
  </si>
  <si>
    <t xml:space="preserve">Svitky 4 - požadovaný materiál </t>
  </si>
  <si>
    <t>Jednotková cena v Kč bez DPH</t>
  </si>
  <si>
    <t>Celková cena v Kč bez DPH</t>
  </si>
  <si>
    <t>LENGH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</si>
</sst>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0"/>
      <name val="Calibri"/>
      <family val="2"/>
    </font>
    <font>
      <sz val="10"/>
      <color rgb="FF000000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top" wrapText="1"/>
    </xf>
    <xf numFmtId="0" fontId="4" fillId="0" borderId="1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5" xfId="0" applyFont="1" applyBorder="1"/>
    <xf numFmtId="4" fontId="5" fillId="0" borderId="5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horizontal="right" vertical="top"/>
    </xf>
    <xf numFmtId="0" fontId="7" fillId="2" borderId="2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top"/>
    </xf>
    <xf numFmtId="0" fontId="9" fillId="0" borderId="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6.xml"/><Relationship Id="rId13" Type="http://schemas.openxmlformats.org/officeDocument/2006/relationships/revisionLog" Target="revisionLog11.xml"/><Relationship Id="rId3" Type="http://schemas.openxmlformats.org/officeDocument/2006/relationships/revisionLog" Target="revisionLog3.xml"/><Relationship Id="rId7" Type="http://schemas.openxmlformats.org/officeDocument/2006/relationships/revisionLog" Target="revisionLog5.xml"/><Relationship Id="rId12" Type="http://schemas.openxmlformats.org/officeDocument/2006/relationships/revisionLog" Target="revisionLog10.xml"/><Relationship Id="rId17" Type="http://schemas.openxmlformats.org/officeDocument/2006/relationships/revisionLog" Target="revisionLog15.xml"/><Relationship Id="rId16" Type="http://schemas.openxmlformats.org/officeDocument/2006/relationships/revisionLog" Target="revisionLog14.xml"/><Relationship Id="rId6" Type="http://schemas.openxmlformats.org/officeDocument/2006/relationships/revisionLog" Target="revisionLog4.xml"/><Relationship Id="rId11" Type="http://schemas.openxmlformats.org/officeDocument/2006/relationships/revisionLog" Target="revisionLog9.xml"/><Relationship Id="rId5" Type="http://schemas.openxmlformats.org/officeDocument/2006/relationships/revisionLog" Target="revisionLog2.xml"/><Relationship Id="rId15" Type="http://schemas.openxmlformats.org/officeDocument/2006/relationships/revisionLog" Target="revisionLog13.xml"/><Relationship Id="rId10" Type="http://schemas.openxmlformats.org/officeDocument/2006/relationships/revisionLog" Target="revisionLog8.xml"/><Relationship Id="rId4" Type="http://schemas.openxmlformats.org/officeDocument/2006/relationships/revisionLog" Target="revisionLog1.xml"/><Relationship Id="rId9" Type="http://schemas.openxmlformats.org/officeDocument/2006/relationships/revisionLog" Target="revisionLog7.xml"/><Relationship Id="rId1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1E81A25-5B53-4349-9FD9-9B8BDE34D10E}" diskRevisions="1" revisionId="143" version="17">
  <header guid="{D382FF3E-5052-48F2-AAEE-E6712E275BB2}" dateTime="2025-11-21T14:45:05" maxSheetId="2" userName="Clement Joly" r:id="rId3" minRId="11" maxRId="29">
    <sheetIdMap count="1">
      <sheetId val="1"/>
    </sheetIdMap>
  </header>
  <header guid="{338B346E-6474-4A2D-94F5-70F7F3BB0080}" dateTime="2025-11-21T16:30:02" maxSheetId="2" userName="Jules Fort" r:id="rId4" minRId="31" maxRId="41">
    <sheetIdMap count="1">
      <sheetId val="1"/>
    </sheetIdMap>
  </header>
  <header guid="{C9447B15-EA0A-4B32-9232-5577B78E31F2}" dateTime="2025-12-04T08:50:18" maxSheetId="2" userName="Alfréd Barsch" r:id="rId5" minRId="43" maxRId="57">
    <sheetIdMap count="1">
      <sheetId val="1"/>
    </sheetIdMap>
  </header>
  <header guid="{7A9CD045-5AB6-432E-82B0-625F547959F1}" dateTime="2025-12-04T09:33:46" maxSheetId="2" userName="Alfréd Barsch" r:id="rId6" minRId="59">
    <sheetIdMap count="1">
      <sheetId val="1"/>
    </sheetIdMap>
  </header>
  <header guid="{67C877C4-A903-4C9C-B93A-F5952E34B70F}" dateTime="2025-12-04T11:42:22" maxSheetId="2" userName="Vladimír Říman" r:id="rId7" minRId="60" maxRId="80">
    <sheetIdMap count="1">
      <sheetId val="1"/>
    </sheetIdMap>
  </header>
  <header guid="{4D974A42-9310-4F07-8AC2-13BDED10219C}" dateTime="2025-12-04T12:07:55" maxSheetId="2" userName="Vladimír Říman" r:id="rId8" minRId="82" maxRId="87">
    <sheetIdMap count="1">
      <sheetId val="1"/>
    </sheetIdMap>
  </header>
  <header guid="{407F5D3A-8B56-4E4A-8BDA-05088FFF89E3}" dateTime="2025-12-04T12:23:34" maxSheetId="2" userName="Vladimír Říman" r:id="rId9" minRId="88">
    <sheetIdMap count="1">
      <sheetId val="1"/>
    </sheetIdMap>
  </header>
  <header guid="{F328958D-0A88-474B-85AF-0E529FD6AD64}" dateTime="2025-12-04T12:23:45" maxSheetId="2" userName="Vladimír Říman" r:id="rId10">
    <sheetIdMap count="1">
      <sheetId val="1"/>
    </sheetIdMap>
  </header>
  <header guid="{A5874188-2203-4164-BF42-6AF0ABF7F4DD}" dateTime="2025-12-04T12:30:55" maxSheetId="2" userName="Vladimír Říman" r:id="rId11">
    <sheetIdMap count="1">
      <sheetId val="1"/>
    </sheetIdMap>
  </header>
  <header guid="{71BBEEBE-CA3D-4AFE-9913-7145DC3E791E}" dateTime="2025-12-07T07:40:36" maxSheetId="2" userName="Lucie Lukášová" r:id="rId12" minRId="90">
    <sheetIdMap count="1">
      <sheetId val="1"/>
    </sheetIdMap>
  </header>
  <header guid="{A7322284-B415-4004-92D5-1237F7BB42C0}" dateTime="2025-12-08T07:35:13" maxSheetId="2" userName="Lucie Lukášová" r:id="rId13" minRId="92" maxRId="115">
    <sheetIdMap count="1">
      <sheetId val="1"/>
    </sheetIdMap>
  </header>
  <header guid="{97BB0D07-E89A-4B59-A511-659ADA9024AD}" dateTime="2025-12-08T07:35:23" maxSheetId="2" userName="Lucie Lukášová" r:id="rId14" minRId="118">
    <sheetIdMap count="1">
      <sheetId val="1"/>
    </sheetIdMap>
  </header>
  <header guid="{DAF6D206-A5A2-4AAF-B390-958A9AD4665A}" dateTime="2025-12-11T16:11:09" maxSheetId="2" userName="Lucie Lukášová" r:id="rId15" minRId="119" maxRId="120">
    <sheetIdMap count="1">
      <sheetId val="1"/>
    </sheetIdMap>
  </header>
  <header guid="{2B008105-4FAB-4A53-9339-C73EE2301D2D}" dateTime="2026-01-11T08:16:09" maxSheetId="2" userName="Lucie Lukášová" r:id="rId16" minRId="123" maxRId="124">
    <sheetIdMap count="1">
      <sheetId val="1"/>
    </sheetIdMap>
  </header>
  <header guid="{61E81A25-5B53-4349-9FD9-9B8BDE34D10E}" dateTime="2026-01-11T13:41:22" maxSheetId="2" userName="Lucie Lukášová" r:id="rId17" minRId="127" maxRId="14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" sId="1">
    <oc r="E2" t="inlineStr">
      <is>
        <t>INOX 316L</t>
      </is>
    </oc>
    <nc r="E2" t="inlineStr">
      <is>
        <t>AISI 304</t>
      </is>
    </nc>
  </rcc>
  <rcc rId="32" sId="1">
    <oc r="E3" t="inlineStr">
      <is>
        <t>INOX 316L</t>
      </is>
    </oc>
    <nc r="E3" t="inlineStr">
      <is>
        <t>AISI 304</t>
      </is>
    </nc>
  </rcc>
  <rcc rId="33" sId="1">
    <oc r="E4" t="inlineStr">
      <is>
        <t>INOX 316L</t>
      </is>
    </oc>
    <nc r="E4" t="inlineStr">
      <is>
        <t>AISI 304</t>
      </is>
    </nc>
  </rcc>
  <rcc rId="34" sId="1">
    <oc r="E5" t="inlineStr">
      <is>
        <t>INOX 316L</t>
      </is>
    </oc>
    <nc r="E5" t="inlineStr">
      <is>
        <t>AISI 304</t>
      </is>
    </nc>
  </rcc>
  <rcc rId="35" sId="1">
    <oc r="E6" t="inlineStr">
      <is>
        <t>INOX 316L</t>
      </is>
    </oc>
    <nc r="E6" t="inlineStr">
      <is>
        <t>AISI 304</t>
      </is>
    </nc>
  </rcc>
  <rcc rId="36" sId="1">
    <oc r="E7" t="inlineStr">
      <is>
        <t>INOX 316L</t>
      </is>
    </oc>
    <nc r="E7" t="inlineStr">
      <is>
        <t>AISI 304</t>
      </is>
    </nc>
  </rcc>
  <rcc rId="37" sId="1">
    <oc r="E8" t="inlineStr">
      <is>
        <t>INOX 316L</t>
      </is>
    </oc>
    <nc r="E8" t="inlineStr">
      <is>
        <t>AISI 304</t>
      </is>
    </nc>
  </rcc>
  <rcc rId="38" sId="1">
    <oc r="E9" t="inlineStr">
      <is>
        <t>INOX 316L</t>
      </is>
    </oc>
    <nc r="E9" t="inlineStr">
      <is>
        <t>AISI 304</t>
      </is>
    </nc>
  </rcc>
  <rcc rId="39" sId="1">
    <oc r="E13" t="inlineStr">
      <is>
        <t>INOX 316L</t>
      </is>
    </oc>
    <nc r="E13" t="inlineStr">
      <is>
        <t>AISI 304</t>
      </is>
    </nc>
  </rcc>
  <rcc rId="40" sId="1">
    <oc r="E14" t="inlineStr">
      <is>
        <t>INOX 316L</t>
      </is>
    </oc>
    <nc r="E14" t="inlineStr">
      <is>
        <t>AISI 304</t>
      </is>
    </nc>
  </rcc>
  <rcc rId="41" sId="1">
    <oc r="E15" t="inlineStr">
      <is>
        <t>INOX 316L</t>
      </is>
    </oc>
    <nc r="E15" t="inlineStr">
      <is>
        <t>AISI 304</t>
      </is>
    </nc>
  </rcc>
  <rdn rId="0" localSheetId="1" customView="1" name="Z_F14468F5_4896_447C_B434_63C2A7BF9FB7_.wvu.FilterData" hidden="1" oldHidden="1">
    <formula>Feuil1!$A$1:$G$1</formula>
  </rdn>
  <rcv guid="{F14468F5-4896-447C-B434-63C2A7BF9FB7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4:I17" start="0" length="2147483647">
    <dxf>
      <font>
        <b val="0"/>
      </font>
    </dxf>
  </rfmt>
  <rfmt sheetId="1" sqref="A18" start="0" length="2147483647">
    <dxf>
      <font>
        <b/>
      </font>
    </dxf>
  </rfmt>
  <rcc rId="90" sId="1">
    <oc r="I18">
      <f>SUM(I4:I17)</f>
    </oc>
    <nc r="I18">
      <f>SUM(I4:I17)</f>
    </nc>
  </rcc>
  <rdn rId="0" localSheetId="1" customView="1" name="Z_7B9F943C_832C_412E_B88D_95D2A51EE1E9_.wvu.FilterData" hidden="1" oldHidden="1">
    <formula>'Sumary '!$A$3:$H$3</formula>
  </rdn>
  <rcv guid="{7B9F943C-832C-412E-B88D-95D2A51EE1E9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" sId="1">
    <oc r="E3" t="inlineStr">
      <is>
        <t>LENGH + 10% (kg)</t>
      </is>
    </oc>
    <nc r="E3" t="inlineStr">
      <is>
        <t xml:space="preserve">LENGH </t>
      </is>
    </nc>
  </rcc>
  <rcc rId="93" sId="1">
    <oc r="G4">
      <v>0.7</v>
    </oc>
    <nc r="G4"/>
  </rcc>
  <rcc rId="94" sId="1">
    <oc r="G5">
      <v>0.5</v>
    </oc>
    <nc r="G5"/>
  </rcc>
  <rcc rId="95" sId="1">
    <oc r="G6">
      <v>0.3</v>
    </oc>
    <nc r="G6"/>
  </rcc>
  <rcc rId="96" sId="1">
    <oc r="G7">
      <v>2.2999999999999998</v>
    </oc>
    <nc r="G7"/>
  </rcc>
  <rcc rId="97" sId="1">
    <oc r="G8">
      <v>1.4</v>
    </oc>
    <nc r="G8"/>
  </rcc>
  <rcc rId="98" sId="1">
    <oc r="G9">
      <v>0.9</v>
    </oc>
    <nc r="G9"/>
  </rcc>
  <rcc rId="99" sId="1">
    <oc r="G10">
      <v>1.4</v>
    </oc>
    <nc r="G10"/>
  </rcc>
  <rcc rId="100" sId="1">
    <oc r="G11">
      <v>0</v>
    </oc>
    <nc r="G11"/>
  </rcc>
  <rcc rId="101" sId="1">
    <oc r="G12">
      <v>0</v>
    </oc>
    <nc r="G12"/>
  </rcc>
  <rcc rId="102" sId="1">
    <oc r="G13">
      <v>0</v>
    </oc>
    <nc r="G13"/>
  </rcc>
  <rcc rId="103" sId="1">
    <oc r="G14">
      <v>3.1</v>
    </oc>
    <nc r="G14"/>
  </rcc>
  <rcc rId="104" sId="1">
    <oc r="I4">
      <f>G4*H4</f>
    </oc>
    <nc r="I4">
      <f>E4*H4</f>
    </nc>
  </rcc>
  <rcc rId="105" sId="1">
    <oc r="I5">
      <f>G5*H5</f>
    </oc>
    <nc r="I5">
      <f>E5*H5</f>
    </nc>
  </rcc>
  <rcc rId="106" sId="1">
    <oc r="I6">
      <f>G6*H6</f>
    </oc>
    <nc r="I6">
      <f>E6*H6</f>
    </nc>
  </rcc>
  <rcc rId="107" sId="1">
    <oc r="I7">
      <f>G7*H7</f>
    </oc>
    <nc r="I7">
      <f>E7*H7</f>
    </nc>
  </rcc>
  <rcc rId="108" sId="1">
    <oc r="I8">
      <f>G8*H8</f>
    </oc>
    <nc r="I8">
      <f>E8*H8</f>
    </nc>
  </rcc>
  <rcc rId="109" sId="1">
    <oc r="I9">
      <f>G9*H9</f>
    </oc>
    <nc r="I9">
      <f>E9*H9</f>
    </nc>
  </rcc>
  <rcc rId="110" sId="1">
    <oc r="I10">
      <f>G10*H10</f>
    </oc>
    <nc r="I10">
      <f>E10*H10</f>
    </nc>
  </rcc>
  <rcc rId="111" sId="1">
    <oc r="I11">
      <f>G11*H11</f>
    </oc>
    <nc r="I11">
      <f>E11*H11</f>
    </nc>
  </rcc>
  <rcc rId="112" sId="1">
    <oc r="I12">
      <f>G12*H12</f>
    </oc>
    <nc r="I12">
      <f>E12*H12</f>
    </nc>
  </rcc>
  <rcc rId="113" sId="1">
    <oc r="I13">
      <f>G13*H13</f>
    </oc>
    <nc r="I13">
      <f>E13*H13</f>
    </nc>
  </rcc>
  <rcc rId="114" sId="1">
    <oc r="I15">
      <f>G15*H15</f>
    </oc>
    <nc r="I15">
      <f>G15*H15</f>
    </nc>
  </rcc>
  <rcc rId="115" sId="1">
    <oc r="I14">
      <f>G14*H14</f>
    </oc>
    <nc r="I14">
      <f>E14*H14</f>
    </nc>
  </rcc>
  <rcv guid="{7B9F943C-832C-412E-B88D-95D2A51EE1E9}" action="delete"/>
  <rdn rId="0" localSheetId="1" customView="1" name="Z_7B9F943C_832C_412E_B88D_95D2A51EE1E9_.wvu.Cols" hidden="1" oldHidden="1">
    <formula>'Sumary '!$D:$D</formula>
  </rdn>
  <rdn rId="0" localSheetId="1" customView="1" name="Z_7B9F943C_832C_412E_B88D_95D2A51EE1E9_.wvu.FilterData" hidden="1" oldHidden="1">
    <formula>'Sumary '!$A$3:$H$3</formula>
    <oldFormula>'Sumary '!$A$3:$H$3</oldFormula>
  </rdn>
  <rcv guid="{7B9F943C-832C-412E-B88D-95D2A51EE1E9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" sId="1">
    <oc r="A1" t="inlineStr">
      <is>
        <t xml:space="preserve">Svitky - požadovaný materiál </t>
      </is>
    </oc>
    <nc r="A1" t="inlineStr">
      <is>
        <t xml:space="preserve">Svitky 4 - požadovaný materiál 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" sId="1">
    <oc r="H3" t="inlineStr">
      <is>
        <t>Jednotková cena v Kč</t>
      </is>
    </oc>
    <nc r="H3" t="inlineStr">
      <is>
        <t>Jednotková cena v Kč bez DPH</t>
      </is>
    </nc>
  </rcc>
  <rcc rId="120" sId="1">
    <oc r="I3" t="inlineStr">
      <is>
        <t>Celková cena v Kč</t>
      </is>
    </oc>
    <nc r="I3" t="inlineStr">
      <is>
        <t>Celková cena v Kč bez DPH</t>
      </is>
    </nc>
  </rcc>
  <rcv guid="{7B9F943C-832C-412E-B88D-95D2A51EE1E9}" action="delete"/>
  <rdn rId="0" localSheetId="1" customView="1" name="Z_7B9F943C_832C_412E_B88D_95D2A51EE1E9_.wvu.Cols" hidden="1" oldHidden="1">
    <formula>'Sumary '!$D:$D</formula>
    <oldFormula>'Sumary '!$D:$D</oldFormula>
  </rdn>
  <rdn rId="0" localSheetId="1" customView="1" name="Z_7B9F943C_832C_412E_B88D_95D2A51EE1E9_.wvu.FilterData" hidden="1" oldHidden="1">
    <formula>'Sumary '!$A$3:$H$3</formula>
    <oldFormula>'Sumary '!$A$3:$H$3</oldFormula>
  </rdn>
  <rcv guid="{7B9F943C-832C-412E-B88D-95D2A51EE1E9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" sId="1">
    <oc r="E3" t="inlineStr">
      <is>
        <t xml:space="preserve">LENGH </t>
      </is>
    </oc>
    <nc r="E3" t="inlineStr">
      <is>
        <t>LENGH mm</t>
      </is>
    </nc>
  </rcc>
  <rcc rId="124" sId="1">
    <oc r="G3" t="inlineStr">
      <is>
        <t>MASSE/ 
WEIGHT (mm)</t>
      </is>
    </oc>
    <nc r="G3" t="inlineStr">
      <is>
        <t>MASSE/ 
WEIGHT (ks)</t>
      </is>
    </nc>
  </rcc>
  <rcv guid="{7B9F943C-832C-412E-B88D-95D2A51EE1E9}" action="delete"/>
  <rdn rId="0" localSheetId="1" customView="1" name="Z_7B9F943C_832C_412E_B88D_95D2A51EE1E9_.wvu.Cols" hidden="1" oldHidden="1">
    <formula>'Sumary '!$D:$D</formula>
    <oldFormula>'Sumary '!$D:$D</oldFormula>
  </rdn>
  <rdn rId="0" localSheetId="1" customView="1" name="Z_7B9F943C_832C_412E_B88D_95D2A51EE1E9_.wvu.FilterData" hidden="1" oldHidden="1">
    <formula>'Sumary '!$A$3:$H$3</formula>
    <oldFormula>'Sumary '!$A$3:$H$3</oldFormula>
  </rdn>
  <rcv guid="{7B9F943C-832C-412E-B88D-95D2A51EE1E9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" sId="1" ref="G1:G1048576" action="deleteCol">
    <undo index="0" exp="ref" v="1" dr="G17" r="I17" sId="1"/>
    <undo index="0" exp="ref" v="1" dr="G16" r="I16" sId="1"/>
    <undo index="0" exp="ref" v="1" dr="G15" r="I15" sId="1"/>
    <rfmt sheetId="1" xfDxf="1" sqref="G1:G1048576" start="0" length="0"/>
    <rcc rId="0" sId="1" dxf="1">
      <nc r="G3" t="inlineStr">
        <is>
          <t>MASSE/ 
WEIGHT (ks)</t>
        </is>
      </nc>
      <ndxf>
        <font>
          <b/>
          <sz val="10"/>
          <color auto="1"/>
          <name val="Arial"/>
          <family val="2"/>
          <charset val="238"/>
          <scheme val="none"/>
        </font>
        <fill>
          <patternFill patternType="solid">
            <bgColor rgb="FFADAAAA"/>
          </patternFill>
        </fill>
        <alignment horizontal="center" vertical="center" wrapText="1"/>
        <border outline="0">
          <left style="thin">
            <color rgb="FF000000"/>
          </left>
          <top style="thin">
            <color rgb="FF000000"/>
          </top>
        </border>
      </ndxf>
    </rcc>
    <rfmt sheetId="1" sqref="G4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">
        <v>6</v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">
        <v>18</v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">
        <v>2</v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G18" start="0" length="0">
      <dxf>
        <font>
          <sz val="10"/>
          <color theme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dxf>
    </rfmt>
  </rrc>
  <rcc rId="128" sId="1">
    <oc r="H4">
      <f>E4*G4</f>
    </oc>
    <nc r="H4">
      <f>B4*G4</f>
    </nc>
  </rcc>
  <rcc rId="129" sId="1">
    <oc r="H5">
      <f>E5*G5</f>
    </oc>
    <nc r="H5">
      <f>B5*G5</f>
    </nc>
  </rcc>
  <rcc rId="130" sId="1">
    <oc r="H6">
      <f>E6*G6</f>
    </oc>
    <nc r="H6">
      <f>B6*G6</f>
    </nc>
  </rcc>
  <rcc rId="131" sId="1">
    <oc r="H7">
      <f>E7*G7</f>
    </oc>
    <nc r="H7">
      <f>B7*G7</f>
    </nc>
  </rcc>
  <rcc rId="132" sId="1">
    <oc r="H8">
      <f>E8*G8</f>
    </oc>
    <nc r="H8">
      <f>B8*G8</f>
    </nc>
  </rcc>
  <rcc rId="133" sId="1">
    <oc r="H9">
      <f>E9*G9</f>
    </oc>
    <nc r="H9">
      <f>B9*G9</f>
    </nc>
  </rcc>
  <rcc rId="134" sId="1">
    <oc r="H10">
      <f>E10*G10</f>
    </oc>
    <nc r="H10">
      <f>B10*G10</f>
    </nc>
  </rcc>
  <rcc rId="135" sId="1">
    <oc r="H11">
      <f>E11*G11</f>
    </oc>
    <nc r="H11">
      <f>B11*G11</f>
    </nc>
  </rcc>
  <rcc rId="136" sId="1">
    <oc r="H12">
      <f>E12*G12</f>
    </oc>
    <nc r="H12">
      <f>B12*G12</f>
    </nc>
  </rcc>
  <rcc rId="137" sId="1">
    <oc r="H13">
      <f>E13*G13</f>
    </oc>
    <nc r="H13">
      <f>B13*G13</f>
    </nc>
  </rcc>
  <rcc rId="138" sId="1">
    <oc r="H14">
      <f>E14*G14</f>
    </oc>
    <nc r="H14">
      <f>B14*G14</f>
    </nc>
  </rcc>
  <rcc rId="139" sId="1">
    <oc r="H16">
      <f>#REF!*G16</f>
    </oc>
    <nc r="H16">
      <f>B16*G16</f>
    </nc>
  </rcc>
  <rcc rId="140" sId="1" odxf="1" dxf="1">
    <oc r="H17">
      <f>#REF!*G17</f>
    </oc>
    <nc r="H17">
      <f>B17*G17</f>
    </nc>
    <odxf>
      <border outline="0">
        <bottom/>
      </border>
    </odxf>
    <ndxf>
      <border outline="0">
        <bottom style="thin">
          <color indexed="64"/>
        </bottom>
      </border>
    </ndxf>
  </rcc>
  <rcc rId="141" sId="1">
    <oc r="H15">
      <f>#REF!*G15</f>
    </oc>
    <nc r="H15">
      <f>B15*G15</f>
    </nc>
  </rcc>
  <rcv guid="{7B9F943C-832C-412E-B88D-95D2A51EE1E9}" action="delete"/>
  <rdn rId="0" localSheetId="1" customView="1" name="Z_7B9F943C_832C_412E_B88D_95D2A51EE1E9_.wvu.Cols" hidden="1" oldHidden="1">
    <formula>'Sumary '!$D:$D</formula>
    <oldFormula>'Sumary '!$D:$D</oldFormula>
  </rdn>
  <rdn rId="0" localSheetId="1" customView="1" name="Z_7B9F943C_832C_412E_B88D_95D2A51EE1E9_.wvu.FilterData" hidden="1" oldHidden="1">
    <formula>'Sumary '!$A$3:$G$3</formula>
    <oldFormula>'Sumary '!$A$3:$G$3</oldFormula>
  </rdn>
  <rcv guid="{7B9F943C-832C-412E-B88D-95D2A51EE1E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" sId="1" ref="E1:E1048576" action="insertCol"/>
  <rcc rId="44" sId="1" odxf="1" dxf="1">
    <nc r="E1" t="inlineStr">
      <is>
        <t>lenght plus 10%</t>
      </is>
    </nc>
    <odxf>
      <numFmt numFmtId="0" formatCode="General"/>
    </odxf>
    <ndxf>
      <numFmt numFmtId="13" formatCode="0%"/>
    </ndxf>
  </rcc>
  <rcc rId="45" sId="1">
    <nc r="E2">
      <f>D2*1.1</f>
    </nc>
  </rcc>
  <rcc rId="46" sId="1">
    <nc r="E3">
      <f>D3*1.1</f>
    </nc>
  </rcc>
  <rcc rId="47" sId="1">
    <nc r="E4">
      <f>D4*1.1</f>
    </nc>
  </rcc>
  <rcc rId="48" sId="1">
    <nc r="E5">
      <f>D5*1.1</f>
    </nc>
  </rcc>
  <rcc rId="49" sId="1">
    <nc r="E6">
      <f>D6*1.1</f>
    </nc>
  </rcc>
  <rcc rId="50" sId="1">
    <nc r="E7">
      <f>D7*1.1</f>
    </nc>
  </rcc>
  <rcc rId="51" sId="1">
    <nc r="E8">
      <f>D8*1.1</f>
    </nc>
  </rcc>
  <rcc rId="52" sId="1">
    <nc r="E9">
      <f>D9*1.1</f>
    </nc>
  </rcc>
  <rcc rId="53" sId="1">
    <nc r="E10">
      <f>D10*1.1</f>
    </nc>
  </rcc>
  <rcc rId="54" sId="1">
    <nc r="E11">
      <f>D11*1.1</f>
    </nc>
  </rcc>
  <rcc rId="55" sId="1">
    <nc r="E12">
      <f>D12*1.1</f>
    </nc>
  </rcc>
  <rcc rId="56" sId="1">
    <oc r="D1" t="inlineStr">
      <is>
        <t>LENGH</t>
      </is>
    </oc>
    <nc r="D1" t="inlineStr">
      <is>
        <t>LENGH (mm)</t>
      </is>
    </nc>
  </rcc>
  <rcc rId="57" sId="1">
    <o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</t>
        </r>
      </is>
    </oc>
    <n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(mm)</t>
        </r>
      </is>
    </nc>
  </rcc>
  <rdn rId="0" localSheetId="1" customView="1" name="Z_98814460_BBF6_4170_94F6_92383292ADA8_.wvu.FilterData" hidden="1" oldHidden="1">
    <formula>Feuil1!$A$1:$H$1</formula>
  </rdn>
  <rcv guid="{98814460-BBF6-4170-94F6-92383292ADA8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" sId="1" eol="1" ref="A13:XFD13" action="insertRow"/>
  <rcc rId="12" sId="1">
    <nc r="C13" t="inlineStr">
      <is>
        <t>WELDED CONNECTOR NPT Ø3/4" MALE</t>
      </is>
    </nc>
  </rcc>
  <rfmt sheetId="1" sqref="C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left" vertical="center" textRotation="0" wrapText="1" indent="0" justifyLastLine="0" shrinkToFit="0" readingOrder="0"/>
    </dxf>
  </rfmt>
  <rfmt sheetId="1" sqref="C14" start="0" length="0">
    <dxf>
      <font>
        <sz val="13"/>
        <color theme="1"/>
        <name val="Tahoma"/>
        <family val="2"/>
        <scheme val="none"/>
      </font>
      <alignment horizontal="left" vertical="center" wrapText="1"/>
    </dxf>
  </rfmt>
  <rcc rId="13" sId="1">
    <nc r="C14" t="inlineStr">
      <is>
        <t>WELDED CONNECTOR NPT Ø1/2" MALE</t>
      </is>
    </nc>
  </rcc>
  <rfmt sheetId="1" sqref="C15" start="0" length="0">
    <dxf>
      <font>
        <sz val="13"/>
        <color theme="1"/>
        <name val="Tahoma"/>
        <family val="2"/>
        <scheme val="none"/>
      </font>
      <alignment horizontal="left" vertical="center" wrapText="1"/>
    </dxf>
  </rfmt>
  <rcc rId="14" sId="1">
    <nc r="C15" t="inlineStr">
      <is>
        <t>WELDED CONNECTOR NPT Ø1-1/4" MALE</t>
      </is>
    </nc>
  </rcc>
  <rcc rId="15" sId="1">
    <nc r="A13">
      <v>12</v>
    </nc>
  </rcc>
  <rfmt sheetId="1" sqref="A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cc rId="16" sId="1">
    <nc r="A14">
      <v>13</v>
    </nc>
  </rcc>
  <rfmt sheetId="1" sqref="A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cc rId="17" sId="1">
    <nc r="A15">
      <v>14</v>
    </nc>
  </rcc>
  <rfmt sheetId="1" sqref="A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fmt sheetId="1" sqref="B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fmt sheetId="1" sqref="B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Tahoma"/>
        <family val="2"/>
        <scheme val="none"/>
      </font>
      <alignment horizontal="center" vertical="center" textRotation="0" wrapText="1" indent="0" justifyLastLine="0" shrinkToFit="0" readingOrder="0"/>
    </dxf>
  </rfmt>
  <rcc rId="18" sId="1" odxf="1" dxf="1">
    <nc r="B14">
      <v>18</v>
    </nc>
    <ndxf>
      <font>
        <sz val="13"/>
        <color theme="1"/>
        <name val="Tahoma"/>
        <family val="2"/>
        <scheme val="none"/>
      </font>
      <alignment horizontal="center" vertical="center" wrapText="1"/>
    </ndxf>
  </rcc>
  <rcc rId="19" sId="1">
    <nc r="B15">
      <v>2</v>
    </nc>
  </rcc>
  <rcc rId="20" sId="1">
    <nc r="B13">
      <v>6</v>
    </nc>
  </rcc>
  <rcc rId="21" sId="1" odxf="1" dxf="1">
    <nc r="E13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2" sId="1" odxf="1" dxf="1">
    <nc r="E14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3" sId="1" odxf="1" dxf="1">
    <nc r="E15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4" sId="1" odxf="1" quotePrefix="1">
    <nc r="D13" t="inlineStr">
      <is>
        <t>-</t>
      </is>
    </nc>
    <odxf/>
  </rcc>
  <rcc rId="25" sId="1" odxf="1" quotePrefix="1">
    <nc r="D14" t="inlineStr">
      <is>
        <t>-</t>
      </is>
    </nc>
    <odxf/>
  </rcc>
  <rcc rId="26" sId="1" odxf="1" quotePrefix="1">
    <nc r="D15" t="inlineStr">
      <is>
        <t>-</t>
      </is>
    </nc>
    <odxf/>
  </rcc>
  <rcc rId="27" sId="1" odxf="1" quotePrefix="1">
    <nc r="F13" t="inlineStr">
      <is>
        <t>-</t>
      </is>
    </nc>
    <odxf/>
  </rcc>
  <rcc rId="28" sId="1" odxf="1" quotePrefix="1">
    <nc r="F14" t="inlineStr">
      <is>
        <t>-</t>
      </is>
    </nc>
    <odxf/>
  </rcc>
  <rcc rId="29" sId="1" odxf="1" quotePrefix="1">
    <nc r="F15" t="inlineStr">
      <is>
        <t>-</t>
      </is>
    </nc>
    <odxf/>
  </rcc>
  <rfmt sheetId="1" sqref="D14 D15 F13:F15">
    <dxf>
      <alignment horizontal="center"/>
    </dxf>
  </rfmt>
  <rfmt sheetId="1" sqref="D14 D15 F13:F15">
    <dxf>
      <alignment vertical="center"/>
    </dxf>
  </rfmt>
  <rfmt sheetId="1" sqref="D13">
    <dxf>
      <alignment vertical="center"/>
    </dxf>
  </rfmt>
  <rfmt sheetId="1" sqref="D13">
    <dxf>
      <alignment vertical="bottom"/>
    </dxf>
  </rfmt>
  <rfmt sheetId="1" sqref="D13">
    <dxf>
      <alignment horizontal="center"/>
    </dxf>
  </rfmt>
  <rfmt sheetId="1" sqref="D13">
    <dxf>
      <alignment vertical="center"/>
    </dxf>
  </rfmt>
  <rcv guid="{30D5F3EE-3AEA-412B-ABB2-D11BB2609462}" action="delete"/>
  <rdn rId="0" localSheetId="1" customView="1" name="Z_30D5F3EE_3AEA_412B_ABB2_D11BB2609462_.wvu.FilterData" hidden="1" oldHidden="1">
    <formula>Feuil1!$A$1:$G$1</formula>
  </rdn>
  <rcv guid="{30D5F3EE-3AEA-412B-ABB2-D11BB260946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1" odxf="1" dxf="1">
    <oc r="E1" t="inlineStr">
      <is>
        <t>lenght plus 10%</t>
      </is>
    </oc>
    <nc r="E1" t="inlineStr">
      <is>
        <t>LENGH + 10% (kg)</t>
      </is>
    </nc>
    <odxf>
      <numFmt numFmtId="13" formatCode="0%"/>
    </odxf>
    <ndxf>
      <numFmt numFmtId="0" formatCode="General"/>
    </ndxf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I16" start="0" length="2147483647">
    <dxf>
      <font>
        <sz val="11"/>
      </font>
    </dxf>
  </rfmt>
  <rfmt sheetId="1" sqref="A1:A16" start="0" length="0">
    <dxf>
      <border>
        <left style="thin">
          <color indexed="64"/>
        </left>
      </border>
    </dxf>
  </rfmt>
  <rfmt sheetId="1" sqref="A1:I1" start="0" length="0">
    <dxf>
      <border>
        <top style="thin">
          <color indexed="64"/>
        </top>
      </border>
    </dxf>
  </rfmt>
  <rfmt sheetId="1" sqref="I1:I16" start="0" length="0">
    <dxf>
      <border>
        <right style="thin">
          <color indexed="64"/>
        </right>
      </border>
    </dxf>
  </rfmt>
  <rfmt sheetId="1" sqref="A16:I16" start="0" length="0">
    <dxf>
      <border>
        <bottom style="thin">
          <color indexed="64"/>
        </bottom>
      </border>
    </dxf>
  </rfmt>
  <rfmt sheetId="1" sqref="A1:I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0" sId="1" odxf="1" dxf="1">
    <oc r="H1" t="inlineStr">
      <is>
        <t>REMARQUE / COMMENT</t>
      </is>
    </oc>
    <nc r="H1" t="inlineStr">
      <is>
        <t>Jednotková cena v Kč</t>
      </is>
    </nc>
    <ndxf>
      <font>
        <b/>
        <sz val="10"/>
        <color auto="1"/>
        <name val="Trebuchet MS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ndxf>
  </rcc>
  <rcc rId="61" sId="1" odxf="1" dxf="1">
    <nc r="I1" t="inlineStr">
      <is>
        <t>Celková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right/>
        <top style="thin">
          <color rgb="FF000000"/>
        </top>
        <bottom/>
      </border>
    </ndxf>
  </rcc>
  <rfmt sheetId="1" sqref="H2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2" sId="1" odxf="1" dxf="1">
    <nc r="I2">
      <f>G2*H2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3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3" sId="1" odxf="1" dxf="1">
    <nc r="I3">
      <f>G3*H3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4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4" sId="1" odxf="1" dxf="1">
    <nc r="I4">
      <f>G4*H4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5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5" sId="1" odxf="1" dxf="1">
    <nc r="I5">
      <f>G5*H5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6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6" sId="1" odxf="1" dxf="1">
    <nc r="I6">
      <f>G6*H6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7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7" sId="1" odxf="1" dxf="1">
    <nc r="I7">
      <f>G7*H7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8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8" sId="1" odxf="1" dxf="1">
    <nc r="I8">
      <f>G8*H8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9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69" sId="1" odxf="1" dxf="1">
    <nc r="I9">
      <f>G9*H9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0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70" sId="1" odxf="1" dxf="1">
    <nc r="I10">
      <f>G10*H10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1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71" sId="1" odxf="1" dxf="1">
    <nc r="I11">
      <f>G11*H11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2" start="0" length="0">
    <dxf>
      <font>
        <sz val="10"/>
        <color auto="1"/>
        <name val="Calibri"/>
        <scheme val="none"/>
      </font>
      <numFmt numFmtId="4" formatCode="#,##0.00"/>
      <alignment horizontal="right" vertical="top"/>
    </dxf>
  </rfmt>
  <rcc rId="72" sId="1" odxf="1" dxf="1">
    <nc r="I12">
      <f>G12*H12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</dxf>
  </rfmt>
  <rcc rId="73" sId="1" odxf="1" dxf="1">
    <nc r="I13">
      <f>G13*H13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</dxf>
  </rfmt>
  <rcc rId="74" sId="1" odxf="1" dxf="1">
    <nc r="I14">
      <f>G14*H14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</dxf>
  </rfmt>
  <rcc rId="75" sId="1" odxf="1" dxf="1">
    <nc r="I15">
      <f>G15*H15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ndxf>
  </rcc>
  <rfmt sheetId="1" sqref="H1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</dxf>
  </rfmt>
  <rfmt sheetId="1" sqref="I1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</dxf>
  </rfmt>
  <rfmt sheetId="1" sqref="H1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4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I4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6" sId="1">
    <oc r="G13" t="inlineStr">
      <is>
        <t>-</t>
      </is>
    </oc>
    <nc r="G13">
      <v>6</v>
    </nc>
  </rcc>
  <rcc rId="77" sId="1">
    <oc r="G14" t="inlineStr">
      <is>
        <t>-</t>
      </is>
    </oc>
    <nc r="G14">
      <v>18</v>
    </nc>
  </rcc>
  <rcc rId="78" sId="1">
    <oc r="G15" t="inlineStr">
      <is>
        <t>-</t>
      </is>
    </oc>
    <nc r="G15">
      <v>2</v>
    </nc>
  </rcc>
  <rcc rId="79" sId="1">
    <nc r="A16" t="inlineStr">
      <is>
        <t xml:space="preserve">Celkem </t>
      </is>
    </nc>
  </rcc>
  <rfmt sheetId="1" sqref="G17:J17" start="0" length="0">
    <dxf>
      <border>
        <top/>
      </border>
    </dxf>
  </rfmt>
  <rfmt sheetId="1" sqref="G16:I16" start="0" length="0">
    <dxf>
      <border>
        <bottom style="thin">
          <color indexed="64"/>
        </bottom>
      </border>
    </dxf>
  </rfmt>
  <rfmt sheetId="1" sqref="G16:I16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80" sId="1">
    <nc r="I16">
      <f>SUM(I2:I15)</f>
    </nc>
  </rcc>
  <rfmt sheetId="1" sqref="I2:I16" start="0" length="2147483647">
    <dxf>
      <font>
        <b/>
      </font>
    </dxf>
  </rfmt>
  <rdn rId="0" localSheetId="1" customView="1" name="Z_6B61E3C4_A134_4333_9E36_93DF82D4A181_.wvu.FilterData" hidden="1" oldHidden="1">
    <formula>Feuil1!$A$1:$H$1</formula>
  </rdn>
  <rcv guid="{6B61E3C4-A134-4333-9E36-93DF82D4A18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H16" start="0" length="2147483647">
    <dxf>
      <font>
        <b/>
        <charset val="238"/>
      </font>
    </dxf>
  </rfmt>
  <rfmt sheetId="1" sqref="A1:H16" start="0" length="2147483647">
    <dxf>
      <font>
        <b val="0"/>
        <charset val="238"/>
      </font>
    </dxf>
  </rfmt>
  <rfmt sheetId="1" sqref="A1:H16" start="0" length="2147483647">
    <dxf>
      <font>
        <name val="Arial"/>
        <family val="2"/>
        <charset val="238"/>
        <scheme val="none"/>
      </font>
    </dxf>
  </rfmt>
  <rfmt sheetId="1" sqref="A1:H16" start="0" length="2147483647">
    <dxf>
      <font>
        <sz val="10"/>
      </font>
    </dxf>
  </rfmt>
  <rfmt sheetId="1" sqref="A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B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C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D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E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F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G1" start="0" length="0">
    <dxf>
      <font>
        <sz val="10"/>
        <color auto="1"/>
        <name val="Arial"/>
        <charset val="238"/>
        <scheme val="none"/>
      </font>
      <fill>
        <patternFill patternType="solid">
          <bgColor rgb="FFADAAAA"/>
        </patternFill>
      </fill>
      <alignment vertical="top"/>
      <border outline="0">
        <left style="thin">
          <color rgb="FF000000"/>
        </left>
        <right/>
        <top style="thin">
          <color rgb="FF000000"/>
        </top>
        <bottom/>
      </border>
    </dxf>
  </rfmt>
  <rfmt sheetId="1" sqref="A1:I1">
    <dxf>
      <alignment vertical="center"/>
    </dxf>
  </rfmt>
  <rrc rId="82" sId="1" ref="M1:M1048576" action="insertCol"/>
  <rrc rId="83" sId="1" ref="A1:XFD1" action="insertRow"/>
  <rrc rId="84" sId="1" ref="A1:XFD1" action="insertRow"/>
  <rfmt sheetId="1" sqref="A3:I3" start="0" length="2147483647">
    <dxf>
      <font>
        <name val="Arial"/>
        <charset val="238"/>
      </font>
    </dxf>
  </rfmt>
  <rfmt sheetId="1" sqref="A3:I3" start="0" length="2147483647">
    <dxf>
      <font>
        <sz val="9"/>
      </font>
    </dxf>
  </rfmt>
  <rcc rId="85" sId="1">
    <nc r="A1" t="inlineStr">
      <is>
        <t xml:space="preserve">Svitky - požadovaný materiál </t>
      </is>
    </nc>
  </rcc>
  <rfmt sheetId="1" sqref="A1" start="0" length="2147483647">
    <dxf>
      <font>
        <b/>
      </font>
    </dxf>
  </rfmt>
  <rfmt sheetId="1" sqref="A1" start="0" length="2147483647">
    <dxf>
      <font>
        <sz val="12"/>
      </font>
    </dxf>
  </rfmt>
  <rfmt sheetId="1" sqref="A3:H18" start="0" length="2147483647">
    <dxf>
      <font>
        <name val="Aptos"/>
      </font>
    </dxf>
  </rfmt>
  <rcv guid="{6B61E3C4-A134-4333-9E36-93DF82D4A181}" action="delete"/>
  <rdn rId="0" localSheetId="1" customView="1" name="Z_6B61E3C4_A134_4333_9E36_93DF82D4A181_.wvu.FilterData" hidden="1" oldHidden="1">
    <formula>'Sumary '!$A$3:$H$3</formula>
    <oldFormula>'Sumary '!$A$3:$H$3</oldFormula>
  </rdn>
  <rcv guid="{6B61E3C4-A134-4333-9E36-93DF82D4A181}" action="add"/>
  <rsnm rId="87" sheetId="1" oldName="[A25105-PIPING LIST-CASTER-4.xlsx]Feuil1" newName="[A25105-PIPING LIST-CASTER-4.xlsx]Sumary 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" sId="1">
    <oc r="A18" t="inlineStr">
      <is>
        <t xml:space="preserve">Celkem </t>
      </is>
    </oc>
    <nc r="A18" t="inlineStr">
      <is>
        <t xml:space="preserve">CELKEM 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" start="0" length="0">
    <dxf>
      <border>
        <left style="medium">
          <color indexed="64"/>
        </left>
      </border>
    </dxf>
  </rfmt>
  <rfmt sheetId="1" sqref="A18:I18" start="0" length="0">
    <dxf>
      <border>
        <top style="medium">
          <color indexed="64"/>
        </top>
      </border>
    </dxf>
  </rfmt>
  <rfmt sheetId="1" sqref="I18" start="0" length="0">
    <dxf>
      <border>
        <right style="medium">
          <color indexed="64"/>
        </right>
      </border>
    </dxf>
  </rfmt>
  <rfmt sheetId="1" sqref="A18:I18" start="0" length="0">
    <dxf>
      <border>
        <bottom style="medium">
          <color indexed="64"/>
        </bottom>
      </border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8" start="0" length="2147483647">
    <dxf>
      <font>
        <name val="Arial"/>
        <charset val="238"/>
        <scheme val="none"/>
      </font>
    </dxf>
  </rfmt>
  <rfmt sheetId="1" sqref="A3:I18" start="0" length="2147483647">
    <dxf>
      <font>
        <sz val="10"/>
      </font>
    </dxf>
  </rfmt>
  <rfmt sheetId="1" sqref="A3:I3" start="0" length="2147483647">
    <dxf>
      <font>
        <b/>
      </font>
    </dxf>
  </rfmt>
  <rcv guid="{6B61E3C4-A134-4333-9E36-93DF82D4A181}" action="delete"/>
  <rdn rId="0" localSheetId="1" customView="1" name="Z_6B61E3C4_A134_4333_9E36_93DF82D4A181_.wvu.FilterData" hidden="1" oldHidden="1">
    <formula>'Sumary '!$A$3:$H$3</formula>
    <oldFormula>'Sumary '!$A$3:$H$3</oldFormula>
  </rdn>
  <rcv guid="{6B61E3C4-A134-4333-9E36-93DF82D4A18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7">
  <userInfo guid="{C9447B15-EA0A-4B32-9232-5577B78E31F2}" name="Alfréd Barsch" id="-1084766038" dateTime="2025-12-04T08:49:40"/>
  <userInfo guid="{7A9CD045-5AB6-432E-82B0-625F547959F1}" name="Alfréd Barsch" id="-1084807649" dateTime="2025-12-04T08:56:03"/>
  <userInfo guid="{71BBEEBE-CA3D-4AFE-9913-7145DC3E791E}" name="Lucie Lukášová" id="-280069744" dateTime="2025-12-07T07:40:18"/>
  <userInfo guid="{97BB0D07-E89A-4B59-A511-659ADA9024AD}" name="Lucie Lukášová" id="-280064608" dateTime="2025-12-08T07:34:39"/>
  <userInfo guid="{DAF6D206-A5A2-4AAF-B390-958A9AD4665A}" name="Lucie Lukášová" id="-280087171" dateTime="2025-12-11T16:10:57"/>
  <userInfo guid="{2B008105-4FAB-4A53-9339-C73EE2301D2D}" name="Lucie Lukášová" id="-280092606" dateTime="2026-01-11T08:15:53"/>
  <userInfo guid="{61E81A25-5B53-4349-9FD9-9B8BDE34D10E}" name="Lucie Lukášová" id="-280053233" dateTime="2026-01-11T13:40:58"/>
</user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31C75-9C74-4D3A-9D94-3A2B3D7A55E7}">
  <dimension ref="A1:H43"/>
  <sheetViews>
    <sheetView tabSelected="1" workbookViewId="0">
      <selection activeCell="H16" sqref="H16"/>
    </sheetView>
  </sheetViews>
  <sheetFormatPr defaultColWidth="10.86328125" defaultRowHeight="14.25" x14ac:dyDescent="0.45"/>
  <cols>
    <col min="1" max="2" width="6.86328125" bestFit="1" customWidth="1"/>
    <col min="3" max="3" width="38" customWidth="1"/>
    <col min="4" max="4" width="8.59765625" hidden="1" customWidth="1"/>
    <col min="5" max="5" width="10.3984375" customWidth="1"/>
    <col min="6" max="6" width="23.86328125" customWidth="1"/>
    <col min="7" max="7" width="14" customWidth="1"/>
  </cols>
  <sheetData>
    <row r="1" spans="1:8" ht="15.75" x14ac:dyDescent="0.5">
      <c r="A1" s="3" t="s">
        <v>19</v>
      </c>
    </row>
    <row r="3" spans="1:8" ht="39.75" customHeight="1" x14ac:dyDescent="0.45">
      <c r="A3" s="15" t="s">
        <v>0</v>
      </c>
      <c r="B3" s="15" t="s">
        <v>17</v>
      </c>
      <c r="C3" s="15" t="s">
        <v>1</v>
      </c>
      <c r="D3" s="15" t="s">
        <v>16</v>
      </c>
      <c r="E3" s="15" t="s">
        <v>22</v>
      </c>
      <c r="F3" s="15" t="s">
        <v>2</v>
      </c>
      <c r="G3" s="15" t="s">
        <v>20</v>
      </c>
      <c r="H3" s="15" t="s">
        <v>21</v>
      </c>
    </row>
    <row r="4" spans="1:8" x14ac:dyDescent="0.45">
      <c r="A4" s="4">
        <v>1</v>
      </c>
      <c r="B4" s="4">
        <v>1</v>
      </c>
      <c r="C4" s="5" t="s">
        <v>3</v>
      </c>
      <c r="D4" s="4">
        <v>350</v>
      </c>
      <c r="E4" s="4">
        <f>D4*1.1</f>
        <v>385.00000000000006</v>
      </c>
      <c r="F4" s="4" t="s">
        <v>15</v>
      </c>
      <c r="G4" s="6"/>
      <c r="H4" s="16">
        <f>B4*G4</f>
        <v>0</v>
      </c>
    </row>
    <row r="5" spans="1:8" x14ac:dyDescent="0.45">
      <c r="A5" s="4">
        <v>2</v>
      </c>
      <c r="B5" s="4">
        <v>2</v>
      </c>
      <c r="C5" s="5" t="s">
        <v>4</v>
      </c>
      <c r="D5" s="4">
        <v>350</v>
      </c>
      <c r="E5" s="4">
        <f t="shared" ref="E5:E14" si="0">D5*1.1</f>
        <v>385.00000000000006</v>
      </c>
      <c r="F5" s="4" t="s">
        <v>15</v>
      </c>
      <c r="G5" s="6"/>
      <c r="H5" s="16">
        <f t="shared" ref="H5:H17" si="1">B5*G5</f>
        <v>0</v>
      </c>
    </row>
    <row r="6" spans="1:8" x14ac:dyDescent="0.45">
      <c r="A6" s="4">
        <v>3</v>
      </c>
      <c r="B6" s="4">
        <v>9</v>
      </c>
      <c r="C6" s="5" t="s">
        <v>5</v>
      </c>
      <c r="D6" s="4">
        <v>350</v>
      </c>
      <c r="E6" s="4">
        <f t="shared" si="0"/>
        <v>385.00000000000006</v>
      </c>
      <c r="F6" s="4" t="s">
        <v>15</v>
      </c>
      <c r="G6" s="6"/>
      <c r="H6" s="16">
        <f t="shared" si="1"/>
        <v>0</v>
      </c>
    </row>
    <row r="7" spans="1:8" x14ac:dyDescent="0.45">
      <c r="A7" s="4">
        <v>4</v>
      </c>
      <c r="B7" s="4">
        <v>1</v>
      </c>
      <c r="C7" s="5" t="s">
        <v>3</v>
      </c>
      <c r="D7" s="4">
        <v>2200</v>
      </c>
      <c r="E7" s="4">
        <f t="shared" si="0"/>
        <v>2420</v>
      </c>
      <c r="F7" s="4" t="s">
        <v>15</v>
      </c>
      <c r="G7" s="6"/>
      <c r="H7" s="16">
        <f t="shared" si="1"/>
        <v>0</v>
      </c>
    </row>
    <row r="8" spans="1:8" x14ac:dyDescent="0.45">
      <c r="A8" s="4">
        <v>5</v>
      </c>
      <c r="B8" s="4">
        <v>2</v>
      </c>
      <c r="C8" s="5" t="s">
        <v>4</v>
      </c>
      <c r="D8" s="4">
        <v>2200</v>
      </c>
      <c r="E8" s="4">
        <f t="shared" si="0"/>
        <v>2420</v>
      </c>
      <c r="F8" s="4" t="s">
        <v>15</v>
      </c>
      <c r="G8" s="6"/>
      <c r="H8" s="16">
        <f t="shared" si="1"/>
        <v>0</v>
      </c>
    </row>
    <row r="9" spans="1:8" x14ac:dyDescent="0.45">
      <c r="A9" s="4">
        <v>6</v>
      </c>
      <c r="B9" s="4">
        <v>9</v>
      </c>
      <c r="C9" s="5" t="s">
        <v>5</v>
      </c>
      <c r="D9" s="4">
        <v>2200</v>
      </c>
      <c r="E9" s="4">
        <f t="shared" si="0"/>
        <v>2420</v>
      </c>
      <c r="F9" s="4" t="s">
        <v>15</v>
      </c>
      <c r="G9" s="6"/>
      <c r="H9" s="16">
        <f t="shared" si="1"/>
        <v>0</v>
      </c>
    </row>
    <row r="10" spans="1:8" x14ac:dyDescent="0.45">
      <c r="A10" s="4">
        <v>7</v>
      </c>
      <c r="B10" s="4">
        <v>1</v>
      </c>
      <c r="C10" s="5" t="s">
        <v>6</v>
      </c>
      <c r="D10" s="4">
        <v>2200</v>
      </c>
      <c r="E10" s="4">
        <f t="shared" si="0"/>
        <v>2420</v>
      </c>
      <c r="F10" s="4" t="s">
        <v>15</v>
      </c>
      <c r="G10" s="6"/>
      <c r="H10" s="16">
        <f t="shared" si="1"/>
        <v>0</v>
      </c>
    </row>
    <row r="11" spans="1:8" x14ac:dyDescent="0.45">
      <c r="A11" s="4">
        <v>8</v>
      </c>
      <c r="B11" s="4">
        <v>2</v>
      </c>
      <c r="C11" s="5" t="s">
        <v>6</v>
      </c>
      <c r="D11" s="4">
        <v>350</v>
      </c>
      <c r="E11" s="4">
        <f t="shared" si="0"/>
        <v>385.00000000000006</v>
      </c>
      <c r="F11" s="4" t="s">
        <v>15</v>
      </c>
      <c r="G11" s="6"/>
      <c r="H11" s="16">
        <f t="shared" si="1"/>
        <v>0</v>
      </c>
    </row>
    <row r="12" spans="1:8" x14ac:dyDescent="0.45">
      <c r="A12" s="4">
        <v>9</v>
      </c>
      <c r="B12" s="4">
        <v>9</v>
      </c>
      <c r="C12" s="5" t="s">
        <v>7</v>
      </c>
      <c r="D12" s="4">
        <v>2500</v>
      </c>
      <c r="E12" s="4">
        <f t="shared" si="0"/>
        <v>2750</v>
      </c>
      <c r="F12" s="4" t="s">
        <v>8</v>
      </c>
      <c r="G12" s="6"/>
      <c r="H12" s="16">
        <f t="shared" si="1"/>
        <v>0</v>
      </c>
    </row>
    <row r="13" spans="1:8" x14ac:dyDescent="0.45">
      <c r="A13" s="4">
        <v>10</v>
      </c>
      <c r="B13" s="4">
        <v>3</v>
      </c>
      <c r="C13" s="5" t="s">
        <v>9</v>
      </c>
      <c r="D13" s="4">
        <v>2500</v>
      </c>
      <c r="E13" s="4">
        <f t="shared" si="0"/>
        <v>2750</v>
      </c>
      <c r="F13" s="4" t="s">
        <v>8</v>
      </c>
      <c r="G13" s="6"/>
      <c r="H13" s="16">
        <f t="shared" si="1"/>
        <v>0</v>
      </c>
    </row>
    <row r="14" spans="1:8" x14ac:dyDescent="0.45">
      <c r="A14" s="4">
        <v>11</v>
      </c>
      <c r="B14" s="4">
        <v>1</v>
      </c>
      <c r="C14" s="5" t="s">
        <v>10</v>
      </c>
      <c r="D14" s="4">
        <v>2500</v>
      </c>
      <c r="E14" s="4">
        <f t="shared" si="0"/>
        <v>2750</v>
      </c>
      <c r="F14" s="4" t="s">
        <v>8</v>
      </c>
      <c r="G14" s="6"/>
      <c r="H14" s="16">
        <f t="shared" si="1"/>
        <v>0</v>
      </c>
    </row>
    <row r="15" spans="1:8" x14ac:dyDescent="0.45">
      <c r="A15" s="4">
        <v>12</v>
      </c>
      <c r="B15" s="4">
        <v>6</v>
      </c>
      <c r="C15" s="5" t="s">
        <v>11</v>
      </c>
      <c r="D15" s="7" t="s">
        <v>14</v>
      </c>
      <c r="E15" s="7"/>
      <c r="F15" s="4" t="s">
        <v>15</v>
      </c>
      <c r="G15" s="6"/>
      <c r="H15" s="16">
        <f>B15*G15</f>
        <v>0</v>
      </c>
    </row>
    <row r="16" spans="1:8" x14ac:dyDescent="0.45">
      <c r="A16" s="4">
        <v>13</v>
      </c>
      <c r="B16" s="4">
        <v>18</v>
      </c>
      <c r="C16" s="5" t="s">
        <v>12</v>
      </c>
      <c r="D16" s="7" t="s">
        <v>14</v>
      </c>
      <c r="E16" s="7"/>
      <c r="F16" s="4" t="s">
        <v>15</v>
      </c>
      <c r="G16" s="6"/>
      <c r="H16" s="16">
        <f t="shared" si="1"/>
        <v>0</v>
      </c>
    </row>
    <row r="17" spans="1:8" ht="25.9" thickBot="1" x14ac:dyDescent="0.5">
      <c r="A17" s="8">
        <v>14</v>
      </c>
      <c r="B17" s="8">
        <v>2</v>
      </c>
      <c r="C17" s="9" t="s">
        <v>13</v>
      </c>
      <c r="D17" s="10" t="s">
        <v>14</v>
      </c>
      <c r="E17" s="10"/>
      <c r="F17" s="8" t="s">
        <v>15</v>
      </c>
      <c r="G17" s="11"/>
      <c r="H17" s="16">
        <f t="shared" si="1"/>
        <v>0</v>
      </c>
    </row>
    <row r="18" spans="1:8" ht="14.65" thickBot="1" x14ac:dyDescent="0.5">
      <c r="A18" s="17" t="s">
        <v>18</v>
      </c>
      <c r="B18" s="12"/>
      <c r="C18" s="12"/>
      <c r="D18" s="12"/>
      <c r="E18" s="12"/>
      <c r="F18" s="12"/>
      <c r="G18" s="13"/>
      <c r="H18" s="14">
        <f>SUM(H4:H17)</f>
        <v>0</v>
      </c>
    </row>
    <row r="19" spans="1:8" x14ac:dyDescent="0.45">
      <c r="G19" s="1"/>
      <c r="H19" s="2"/>
    </row>
    <row r="20" spans="1:8" x14ac:dyDescent="0.45">
      <c r="G20" s="1"/>
      <c r="H20" s="2"/>
    </row>
    <row r="21" spans="1:8" x14ac:dyDescent="0.45">
      <c r="G21" s="1"/>
      <c r="H21" s="2"/>
    </row>
    <row r="22" spans="1:8" x14ac:dyDescent="0.45">
      <c r="G22" s="1"/>
      <c r="H22" s="2"/>
    </row>
    <row r="23" spans="1:8" x14ac:dyDescent="0.45">
      <c r="G23" s="1"/>
      <c r="H23" s="2"/>
    </row>
    <row r="24" spans="1:8" x14ac:dyDescent="0.45">
      <c r="G24" s="1"/>
      <c r="H24" s="2"/>
    </row>
    <row r="25" spans="1:8" x14ac:dyDescent="0.45">
      <c r="G25" s="1"/>
      <c r="H25" s="2"/>
    </row>
    <row r="26" spans="1:8" x14ac:dyDescent="0.45">
      <c r="G26" s="1"/>
      <c r="H26" s="2"/>
    </row>
    <row r="27" spans="1:8" x14ac:dyDescent="0.45">
      <c r="G27" s="1"/>
      <c r="H27" s="2"/>
    </row>
    <row r="28" spans="1:8" x14ac:dyDescent="0.45">
      <c r="G28" s="1"/>
      <c r="H28" s="2"/>
    </row>
    <row r="29" spans="1:8" x14ac:dyDescent="0.45">
      <c r="G29" s="1"/>
      <c r="H29" s="2"/>
    </row>
    <row r="30" spans="1:8" x14ac:dyDescent="0.45">
      <c r="G30" s="1"/>
      <c r="H30" s="2"/>
    </row>
    <row r="31" spans="1:8" x14ac:dyDescent="0.45">
      <c r="G31" s="1"/>
      <c r="H31" s="2"/>
    </row>
    <row r="32" spans="1:8" x14ac:dyDescent="0.45">
      <c r="G32" s="1"/>
      <c r="H32" s="2"/>
    </row>
    <row r="33" spans="7:8" x14ac:dyDescent="0.45">
      <c r="G33" s="1"/>
      <c r="H33" s="2"/>
    </row>
    <row r="34" spans="7:8" x14ac:dyDescent="0.45">
      <c r="G34" s="1"/>
      <c r="H34" s="2"/>
    </row>
    <row r="35" spans="7:8" x14ac:dyDescent="0.45">
      <c r="G35" s="1"/>
      <c r="H35" s="2"/>
    </row>
    <row r="36" spans="7:8" x14ac:dyDescent="0.45">
      <c r="G36" s="1"/>
      <c r="H36" s="2"/>
    </row>
    <row r="37" spans="7:8" x14ac:dyDescent="0.45">
      <c r="G37" s="1"/>
      <c r="H37" s="2"/>
    </row>
    <row r="38" spans="7:8" x14ac:dyDescent="0.45">
      <c r="G38" s="1"/>
      <c r="H38" s="2"/>
    </row>
    <row r="39" spans="7:8" x14ac:dyDescent="0.45">
      <c r="G39" s="1"/>
      <c r="H39" s="2"/>
    </row>
    <row r="40" spans="7:8" x14ac:dyDescent="0.45">
      <c r="G40" s="1"/>
      <c r="H40" s="2"/>
    </row>
    <row r="41" spans="7:8" x14ac:dyDescent="0.45">
      <c r="G41" s="1"/>
      <c r="H41" s="2"/>
    </row>
    <row r="42" spans="7:8" x14ac:dyDescent="0.45">
      <c r="G42" s="1"/>
      <c r="H42" s="2"/>
    </row>
    <row r="43" spans="7:8" x14ac:dyDescent="0.45">
      <c r="G43" s="1"/>
      <c r="H43" s="2"/>
    </row>
  </sheetData>
  <customSheetViews>
    <customSheetView guid="{7B9F943C-832C-412E-B88D-95D2A51EE1E9}" hiddenColumns="1">
      <selection activeCell="H16" sqref="H16"/>
      <pageMargins left="0.7" right="0.7" top="0.75" bottom="0.75" header="0.3" footer="0.3"/>
      <pageSetup paperSize="9" orientation="portrait" r:id="rId1"/>
    </customSheetView>
    <customSheetView guid="{98814460-BBF6-4170-94F6-92383292ADA8}">
      <selection activeCell="I7" sqref="I7"/>
      <pageMargins left="0.7" right="0.7" top="0.75" bottom="0.75" header="0.3" footer="0.3"/>
    </customSheetView>
    <customSheetView guid="{30D5F3EE-3AEA-412B-ABB2-D11BB2609462}">
      <selection activeCell="A13" sqref="A13:F15"/>
      <pageMargins left="0.7" right="0.7" top="0.75" bottom="0.75" header="0.3" footer="0.3"/>
    </customSheetView>
    <customSheetView guid="{F14468F5-4896-447C-B434-63C2A7BF9FB7}">
      <selection activeCell="I18" sqref="I18"/>
      <pageMargins left="0.7" right="0.7" top="0.75" bottom="0.75" header="0.3" footer="0.3"/>
    </customSheetView>
    <customSheetView guid="{6B61E3C4-A134-4333-9E36-93DF82D4A181}">
      <selection activeCell="D28" sqref="D28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6DE3C5-865E-4419-8C89-7B017701B1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894ED4-8855-4084-B43B-CB67EA0E254D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  <ds:schemaRef ds:uri="302def03-7c2f-41e7-94bd-b11a4e809b05"/>
  </ds:schemaRefs>
</ds:datastoreItem>
</file>

<file path=customXml/itemProps3.xml><?xml version="1.0" encoding="utf-8"?>
<ds:datastoreItem xmlns:ds="http://schemas.openxmlformats.org/officeDocument/2006/customXml" ds:itemID="{338D7ECB-C934-4E5E-8393-51AC71620D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Joly</dc:creator>
  <cp:lastModifiedBy>Lucie Lukášová</cp:lastModifiedBy>
  <dcterms:created xsi:type="dcterms:W3CDTF">2025-10-01T06:51:44Z</dcterms:created>
  <dcterms:modified xsi:type="dcterms:W3CDTF">2026-01-11T12:41:22Z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